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y\Desktop\"/>
    </mc:Choice>
  </mc:AlternateContent>
  <xr:revisionPtr revIDLastSave="0" documentId="8_{D14209F6-721C-4F2D-A291-2710D7F8C85C}" xr6:coauthVersionLast="47" xr6:coauthVersionMax="47" xr10:uidLastSave="{00000000-0000-0000-0000-000000000000}"/>
  <bookViews>
    <workbookView xWindow="57480" yWindow="-120" windowWidth="20730" windowHeight="11040" activeTab="1" xr2:uid="{EFE49409-9418-4873-8861-346E0E066391}"/>
  </bookViews>
  <sheets>
    <sheet name="Sheet3" sheetId="3" r:id="rId1"/>
    <sheet name="working sheet" sheetId="2" r:id="rId2"/>
    <sheet name="2010-2014" sheetId="1" r:id="rId3"/>
    <sheet name="5-year retention ra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5" i="2"/>
  <c r="K5" i="2"/>
  <c r="K6" i="2"/>
  <c r="K7" i="2"/>
  <c r="K8" i="2"/>
  <c r="K9" i="2"/>
  <c r="K10" i="2"/>
  <c r="K11" i="2"/>
  <c r="K12" i="2"/>
  <c r="K13" i="2"/>
  <c r="K14" i="2"/>
  <c r="J6" i="2"/>
  <c r="J7" i="2"/>
  <c r="J8" i="2"/>
  <c r="J9" i="2"/>
  <c r="J10" i="2"/>
  <c r="J11" i="2"/>
  <c r="J12" i="2"/>
  <c r="J13" i="2"/>
  <c r="J14" i="2"/>
  <c r="J5" i="2"/>
  <c r="L4" i="1" l="1"/>
  <c r="L5" i="1"/>
  <c r="L6" i="1"/>
  <c r="L7" i="1"/>
  <c r="L8" i="1"/>
  <c r="L9" i="1"/>
  <c r="L10" i="1"/>
  <c r="L11" i="1"/>
  <c r="L12" i="1"/>
  <c r="L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J3" i="1"/>
  <c r="I3" i="1"/>
</calcChain>
</file>

<file path=xl/sharedStrings.xml><?xml version="1.0" encoding="utf-8"?>
<sst xmlns="http://schemas.openxmlformats.org/spreadsheetml/2006/main" count="272" uniqueCount="42">
  <si>
    <t>landing_group:      2014</t>
  </si>
  <si>
    <t>tax_year: 2019</t>
  </si>
  <si>
    <t>geo_csd: 4808011 - Red Deer</t>
  </si>
  <si>
    <t>profile_a: Total - Immigrant admission category</t>
  </si>
  <si>
    <t>age_sex: Total - Age and Sex</t>
  </si>
  <si>
    <t>Total - residence in taxation year</t>
  </si>
  <si>
    <t>Stayed in intended census subdivison</t>
  </si>
  <si>
    <t>Out migration</t>
  </si>
  <si>
    <t>In migration</t>
  </si>
  <si>
    <t>Retention rate</t>
  </si>
  <si>
    <t>Total - settlement service</t>
  </si>
  <si>
    <t>     Did not receive settlement services</t>
  </si>
  <si>
    <t>     Received settlement services</t>
  </si>
  <si>
    <t xml:space="preserve">       Received settlement services - in Canada</t>
  </si>
  <si>
    <t xml:space="preserve">          Community connection - in Canada</t>
  </si>
  <si>
    <t xml:space="preserve">          Employment related - in Canada</t>
  </si>
  <si>
    <t xml:space="preserve">          Information and orientation - in Canada</t>
  </si>
  <si>
    <t xml:space="preserve">          Language training - in Canada</t>
  </si>
  <si>
    <t xml:space="preserve">          Needs and assessment - in Canada</t>
  </si>
  <si>
    <t xml:space="preserve">          Resettlement assistance program - in Canada</t>
  </si>
  <si>
    <t>landing_group:      2013</t>
  </si>
  <si>
    <t>tax_year: 2018</t>
  </si>
  <si>
    <t>landing_group:      2012</t>
  </si>
  <si>
    <t>tax_year: 2017</t>
  </si>
  <si>
    <t>landing_group:      2011</t>
  </si>
  <si>
    <t>tax_year: 2016</t>
  </si>
  <si>
    <t>landing_group:      2010</t>
  </si>
  <si>
    <t>tax_year: 2015</t>
  </si>
  <si>
    <t>Retention Rate</t>
  </si>
  <si>
    <t>Retention Rate = [Stayed In] / [Stayed In + Out migration]</t>
  </si>
  <si>
    <t>5-year retention rate for immigrants landing between 2010 and 2014</t>
  </si>
  <si>
    <t>Services Received</t>
  </si>
  <si>
    <t>Total</t>
  </si>
  <si>
    <t>Received settlement services - in Canada</t>
  </si>
  <si>
    <t>Community connection - in Canada</t>
  </si>
  <si>
    <t>Employment related - in Canada</t>
  </si>
  <si>
    <t>Information and orientation - in Canada</t>
  </si>
  <si>
    <t>Language training - in Canada</t>
  </si>
  <si>
    <t>Needs and assessment - in Canada</t>
  </si>
  <si>
    <t>Resettlement assistance program - in Canada</t>
  </si>
  <si>
    <t>Did not receive settlement services</t>
  </si>
  <si>
    <t>Received settlement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</si>
</sst>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1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Five-year Retention Rate for Immigrants</a:t>
            </a:r>
            <a:r>
              <a:rPr lang="en-US" baseline="0"/>
              <a:t> landing 2010 to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'2010-2014'!$L$2</c:f>
              <c:strCache>
                <c:ptCount val="1"/>
                <c:pt idx="0">
                  <c:v>Retention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6DBC5E-F9F1-4619-9981-A90896A3534D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563-4611-AC89-A5AA0D0D7B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73A68A-4CA7-4775-AFF2-46C020E7B286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563-4611-AC89-A5AA0D0D7B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05460E-763B-4476-9781-E77BA56C3C9C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563-4611-AC89-A5AA0D0D7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06A7221-3F21-4561-AF8B-AF1F1D6ACE88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563-4611-AC89-A5AA0D0D7B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F0E331-E9E4-4CD6-A71B-0E0DAA11EBA4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563-4611-AC89-A5AA0D0D7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635639-57C7-43F2-95FD-4437AAC8C2F9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563-4611-AC89-A5AA0D0D7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8AF3F5-D4A3-4C3E-8063-412C5F1913A9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563-4611-AC89-A5AA0D0D7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BC6B66D-080A-431A-BE74-87648032E517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563-4611-AC89-A5AA0D0D7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D7A1C91-3C81-4E99-9E46-4467459EFB08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563-4611-AC89-A5AA0D0D7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647F61C-CC83-4CCD-9E56-F7E334E8A384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563-4611-AC89-A5AA0D0D7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'2010-2014'!$H$3:$H$12</c:f>
              <c:strCache>
                <c:ptCount val="10"/>
                <c:pt idx="0">
                  <c:v>Total</c:v>
                </c:pt>
                <c:pt idx="1">
                  <c:v>Did not receive settlement services</c:v>
                </c:pt>
                <c:pt idx="2">
                  <c:v>Received settlement services</c:v>
                </c:pt>
                <c:pt idx="3">
                  <c:v>Received settlement services - in Canada</c:v>
                </c:pt>
                <c:pt idx="4">
                  <c:v>Community connection - in Canada</c:v>
                </c:pt>
                <c:pt idx="5">
                  <c:v>Employment related - in Canada</c:v>
                </c:pt>
                <c:pt idx="6">
                  <c:v>Information and orientation - in Canada</c:v>
                </c:pt>
                <c:pt idx="7">
                  <c:v>Language training - in Canada</c:v>
                </c:pt>
                <c:pt idx="8">
                  <c:v>Needs and assessment - in Canada</c:v>
                </c:pt>
                <c:pt idx="9">
                  <c:v>Resettlement assistance program - in Canada</c:v>
                </c:pt>
              </c:strCache>
            </c:strRef>
          </c:cat>
          <c:val>
            <c:numRef>
              <c:f>'2010-2014'!$L$3:$L$12</c:f>
              <c:numCache>
                <c:formatCode>0.0%</c:formatCode>
                <c:ptCount val="10"/>
                <c:pt idx="0">
                  <c:v>0.75605815831987078</c:v>
                </c:pt>
                <c:pt idx="1">
                  <c:v>0.76441102756892232</c:v>
                </c:pt>
                <c:pt idx="2">
                  <c:v>0.74090909090909096</c:v>
                </c:pt>
                <c:pt idx="3">
                  <c:v>0.75115207373271886</c:v>
                </c:pt>
                <c:pt idx="4">
                  <c:v>0.77777777777777779</c:v>
                </c:pt>
                <c:pt idx="5">
                  <c:v>0.56000000000000005</c:v>
                </c:pt>
                <c:pt idx="6">
                  <c:v>0.74879227053140096</c:v>
                </c:pt>
                <c:pt idx="7">
                  <c:v>0.68</c:v>
                </c:pt>
                <c:pt idx="8">
                  <c:v>0.72535211267605637</c:v>
                </c:pt>
                <c:pt idx="9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'2010-2014'!$I$3:$I$12</c15:f>
                <c15:dlblRangeCache>
                  <c:ptCount val="10"/>
                  <c:pt idx="0">
                    <c:v>2340</c:v>
                  </c:pt>
                  <c:pt idx="1">
                    <c:v>1525</c:v>
                  </c:pt>
                  <c:pt idx="2">
                    <c:v>815</c:v>
                  </c:pt>
                  <c:pt idx="3">
                    <c:v>815</c:v>
                  </c:pt>
                  <c:pt idx="4">
                    <c:v>140</c:v>
                  </c:pt>
                  <c:pt idx="5">
                    <c:v>70</c:v>
                  </c:pt>
                  <c:pt idx="6">
                    <c:v>775</c:v>
                  </c:pt>
                  <c:pt idx="7">
                    <c:v>170</c:v>
                  </c:pt>
                  <c:pt idx="8">
                    <c:v>515</c:v>
                  </c:pt>
                  <c:pt idx="9">
                    <c:v>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563-4611-AC89-A5AA0D0D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0700719"/>
        <c:axId val="780713199"/>
      </c:barChart>
      <c:catAx>
        <c:axId val="7807007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713199"/>
        <c:crosses val="autoZero"/>
        <c:auto val="1"/>
        <c:lblAlgn val="ctr"/>
        <c:lblOffset val="100"/>
        <c:noMultiLvlLbl val="0"/>
      </c:catAx>
      <c:valAx>
        <c:axId val="78071319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70071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55B883-A751-4E6C-8853-BD1A65207CDC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3952" cy="62987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A9792E-EECA-4926-EDE5-5EBFE14F6E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F430-AD47-4DE4-B167-2B558AC8A9C2}">
  <dimension ref="A1:F26"/>
  <sheetViews>
    <sheetView workbookViewId="0"/>
  </sheetViews>
  <sheetFormatPr defaultRowHeight="14.75" x14ac:dyDescent="0.75"/>
  <cols>
    <col min="1" max="1" width="46" bestFit="1" customWidth="1"/>
  </cols>
  <sheetData>
    <row r="1" spans="1:6" x14ac:dyDescent="0.75">
      <c r="A1" t="s">
        <v>2</v>
      </c>
      <c r="B1" t="s">
        <v>0</v>
      </c>
      <c r="C1" t="s">
        <v>1</v>
      </c>
      <c r="D1" t="s">
        <v>3</v>
      </c>
      <c r="E1" t="s">
        <v>4</v>
      </c>
    </row>
    <row r="2" spans="1:6" x14ac:dyDescent="0.75"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 x14ac:dyDescent="0.75">
      <c r="A3" t="s">
        <v>10</v>
      </c>
      <c r="B3">
        <v>735</v>
      </c>
      <c r="C3">
        <v>510</v>
      </c>
      <c r="D3">
        <v>215</v>
      </c>
      <c r="E3">
        <v>225</v>
      </c>
      <c r="F3">
        <v>69.900000000000006</v>
      </c>
    </row>
    <row r="4" spans="1:6" x14ac:dyDescent="0.75">
      <c r="A4" t="s">
        <v>11</v>
      </c>
      <c r="B4">
        <v>445</v>
      </c>
      <c r="C4">
        <v>315</v>
      </c>
      <c r="D4">
        <v>140</v>
      </c>
      <c r="E4">
        <v>130</v>
      </c>
      <c r="F4">
        <v>69.2</v>
      </c>
    </row>
    <row r="5" spans="1:6" x14ac:dyDescent="0.75">
      <c r="A5" t="s">
        <v>12</v>
      </c>
      <c r="B5">
        <v>295</v>
      </c>
      <c r="C5">
        <v>195</v>
      </c>
      <c r="D5">
        <v>75</v>
      </c>
      <c r="E5">
        <v>95</v>
      </c>
      <c r="F5">
        <v>72.2</v>
      </c>
    </row>
    <row r="6" spans="1:6" x14ac:dyDescent="0.75">
      <c r="A6" t="s">
        <v>13</v>
      </c>
      <c r="B6">
        <v>290</v>
      </c>
      <c r="C6">
        <v>195</v>
      </c>
      <c r="D6">
        <v>70</v>
      </c>
      <c r="E6">
        <v>95</v>
      </c>
      <c r="F6">
        <v>73.599999999999994</v>
      </c>
    </row>
    <row r="7" spans="1:6" x14ac:dyDescent="0.75">
      <c r="A7" t="s">
        <v>14</v>
      </c>
      <c r="B7">
        <v>65</v>
      </c>
      <c r="C7">
        <v>50</v>
      </c>
      <c r="D7">
        <v>15</v>
      </c>
      <c r="E7">
        <v>15</v>
      </c>
      <c r="F7">
        <v>76.900000000000006</v>
      </c>
    </row>
    <row r="8" spans="1:6" x14ac:dyDescent="0.75">
      <c r="A8" t="s">
        <v>15</v>
      </c>
      <c r="B8">
        <v>35</v>
      </c>
      <c r="C8">
        <v>20</v>
      </c>
      <c r="D8">
        <v>10</v>
      </c>
      <c r="E8">
        <v>20</v>
      </c>
      <c r="F8">
        <v>66.7</v>
      </c>
    </row>
    <row r="9" spans="1:6" x14ac:dyDescent="0.75">
      <c r="A9" t="s">
        <v>16</v>
      </c>
      <c r="B9">
        <v>270</v>
      </c>
      <c r="C9">
        <v>185</v>
      </c>
      <c r="D9">
        <v>65</v>
      </c>
      <c r="E9">
        <v>85</v>
      </c>
      <c r="F9">
        <v>74</v>
      </c>
    </row>
    <row r="10" spans="1:6" x14ac:dyDescent="0.75">
      <c r="A10" t="s">
        <v>17</v>
      </c>
      <c r="B10">
        <v>65</v>
      </c>
      <c r="C10">
        <v>45</v>
      </c>
      <c r="D10">
        <v>15</v>
      </c>
      <c r="E10">
        <v>20</v>
      </c>
      <c r="F10">
        <v>75</v>
      </c>
    </row>
    <row r="11" spans="1:6" x14ac:dyDescent="0.75">
      <c r="A11" t="s">
        <v>18</v>
      </c>
      <c r="B11">
        <v>230</v>
      </c>
      <c r="C11">
        <v>150</v>
      </c>
      <c r="D11">
        <v>50</v>
      </c>
      <c r="E11">
        <v>80</v>
      </c>
      <c r="F11">
        <v>75</v>
      </c>
    </row>
    <row r="12" spans="1:6" x14ac:dyDescent="0.75">
      <c r="A12" t="s">
        <v>19</v>
      </c>
      <c r="B12">
        <v>30</v>
      </c>
      <c r="C12">
        <v>30</v>
      </c>
      <c r="D12">
        <v>0</v>
      </c>
      <c r="E12">
        <v>0</v>
      </c>
      <c r="F12">
        <v>100</v>
      </c>
    </row>
    <row r="15" spans="1:6" x14ac:dyDescent="0.75">
      <c r="A15" t="s">
        <v>2</v>
      </c>
      <c r="B15" t="s">
        <v>20</v>
      </c>
      <c r="C15" t="s">
        <v>21</v>
      </c>
      <c r="D15" t="s">
        <v>3</v>
      </c>
      <c r="E15" t="s">
        <v>4</v>
      </c>
    </row>
    <row r="16" spans="1:6" x14ac:dyDescent="0.75">
      <c r="B16" t="s">
        <v>5</v>
      </c>
      <c r="C16" t="s">
        <v>6</v>
      </c>
      <c r="D16" t="s">
        <v>7</v>
      </c>
      <c r="E16" t="s">
        <v>8</v>
      </c>
      <c r="F16" t="s">
        <v>9</v>
      </c>
    </row>
    <row r="17" spans="1:6" x14ac:dyDescent="0.75">
      <c r="A17" t="s">
        <v>10</v>
      </c>
      <c r="B17">
        <v>605</v>
      </c>
      <c r="C17">
        <v>430</v>
      </c>
      <c r="D17">
        <v>140</v>
      </c>
      <c r="E17">
        <v>175</v>
      </c>
      <c r="F17">
        <v>75.400000000000006</v>
      </c>
    </row>
    <row r="18" spans="1:6" x14ac:dyDescent="0.75">
      <c r="A18" t="s">
        <v>11</v>
      </c>
      <c r="B18">
        <v>350</v>
      </c>
      <c r="C18">
        <v>250</v>
      </c>
      <c r="D18">
        <v>70</v>
      </c>
      <c r="E18">
        <v>100</v>
      </c>
      <c r="F18">
        <v>78.099999999999994</v>
      </c>
    </row>
    <row r="19" spans="1:6" x14ac:dyDescent="0.75">
      <c r="A19" t="s">
        <v>12</v>
      </c>
      <c r="B19">
        <v>255</v>
      </c>
      <c r="C19">
        <v>180</v>
      </c>
      <c r="D19">
        <v>70</v>
      </c>
      <c r="E19">
        <v>75</v>
      </c>
      <c r="F19">
        <v>72</v>
      </c>
    </row>
    <row r="20" spans="1:6" x14ac:dyDescent="0.75">
      <c r="A20" t="s">
        <v>13</v>
      </c>
      <c r="B20">
        <v>255</v>
      </c>
      <c r="C20">
        <v>180</v>
      </c>
      <c r="D20">
        <v>65</v>
      </c>
      <c r="E20">
        <v>75</v>
      </c>
      <c r="F20">
        <v>73.5</v>
      </c>
    </row>
    <row r="21" spans="1:6" x14ac:dyDescent="0.75">
      <c r="A21" t="s">
        <v>14</v>
      </c>
      <c r="B21">
        <v>35</v>
      </c>
      <c r="C21">
        <v>30</v>
      </c>
      <c r="D21">
        <v>15</v>
      </c>
      <c r="E21">
        <v>10</v>
      </c>
      <c r="F21">
        <v>75</v>
      </c>
    </row>
    <row r="22" spans="1:6" x14ac:dyDescent="0.75">
      <c r="A22" t="s">
        <v>15</v>
      </c>
      <c r="B22">
        <v>30</v>
      </c>
      <c r="C22">
        <v>15</v>
      </c>
      <c r="D22">
        <v>15</v>
      </c>
      <c r="E22">
        <v>15</v>
      </c>
      <c r="F22">
        <v>50</v>
      </c>
    </row>
    <row r="23" spans="1:6" x14ac:dyDescent="0.75">
      <c r="A23" t="s">
        <v>16</v>
      </c>
      <c r="B23">
        <v>240</v>
      </c>
      <c r="C23">
        <v>170</v>
      </c>
      <c r="D23">
        <v>65</v>
      </c>
      <c r="E23">
        <v>70</v>
      </c>
      <c r="F23">
        <v>72.3</v>
      </c>
    </row>
    <row r="24" spans="1:6" x14ac:dyDescent="0.75">
      <c r="A24" t="s">
        <v>17</v>
      </c>
      <c r="B24">
        <v>65</v>
      </c>
      <c r="C24">
        <v>40</v>
      </c>
      <c r="D24">
        <v>25</v>
      </c>
      <c r="E24">
        <v>25</v>
      </c>
      <c r="F24">
        <v>57.1</v>
      </c>
    </row>
    <row r="25" spans="1:6" x14ac:dyDescent="0.75">
      <c r="A25" t="s">
        <v>18</v>
      </c>
      <c r="B25">
        <v>160</v>
      </c>
      <c r="C25">
        <v>110</v>
      </c>
      <c r="D25">
        <v>45</v>
      </c>
      <c r="E25">
        <v>50</v>
      </c>
      <c r="F25">
        <v>71</v>
      </c>
    </row>
    <row r="26" spans="1:6" x14ac:dyDescent="0.75">
      <c r="A26" t="s">
        <v>19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EA4B-06D7-47E7-AB4B-1D927791E88D}">
  <dimension ref="A1:O67"/>
  <sheetViews>
    <sheetView tabSelected="1" topLeftCell="A2" zoomScaleNormal="100" workbookViewId="0">
      <selection activeCell="A5" sqref="A5"/>
    </sheetView>
  </sheetViews>
  <sheetFormatPr defaultRowHeight="14.75" x14ac:dyDescent="0.75"/>
  <cols>
    <col min="1" max="1" width="35.26953125" bestFit="1" customWidth="1"/>
    <col min="2" max="2" width="13.7265625" bestFit="1" customWidth="1"/>
    <col min="9" max="9" width="52.7265625" bestFit="1" customWidth="1"/>
    <col min="10" max="10" width="33.7265625" customWidth="1"/>
  </cols>
  <sheetData>
    <row r="1" spans="1:15" x14ac:dyDescent="0.75">
      <c r="I1" s="8" t="s">
        <v>29</v>
      </c>
      <c r="J1" s="4"/>
      <c r="K1" s="4"/>
      <c r="L1" s="4"/>
      <c r="M1" s="4"/>
    </row>
    <row r="2" spans="1:15" x14ac:dyDescent="0.75">
      <c r="I2" s="3"/>
    </row>
    <row r="3" spans="1:15" x14ac:dyDescent="0.75">
      <c r="A3" t="s">
        <v>0</v>
      </c>
      <c r="B3" t="s">
        <v>1</v>
      </c>
      <c r="C3" t="s">
        <v>2</v>
      </c>
      <c r="D3" t="s">
        <v>3</v>
      </c>
      <c r="E3" t="s">
        <v>4</v>
      </c>
      <c r="I3" s="2"/>
      <c r="J3" s="2" t="s">
        <v>30</v>
      </c>
      <c r="K3" s="2"/>
      <c r="L3" s="2"/>
      <c r="M3" s="2"/>
      <c r="N3" s="2"/>
      <c r="O3" s="2"/>
    </row>
    <row r="4" spans="1:15" x14ac:dyDescent="0.75">
      <c r="B4" t="s">
        <v>5</v>
      </c>
      <c r="C4" t="s">
        <v>6</v>
      </c>
      <c r="D4" t="s">
        <v>7</v>
      </c>
      <c r="E4" t="s">
        <v>8</v>
      </c>
      <c r="F4" t="s">
        <v>9</v>
      </c>
      <c r="I4" s="2" t="s">
        <v>31</v>
      </c>
      <c r="J4" s="2" t="s">
        <v>6</v>
      </c>
      <c r="K4" s="2" t="s">
        <v>7</v>
      </c>
      <c r="L4" s="7"/>
      <c r="M4" s="2" t="s">
        <v>28</v>
      </c>
      <c r="N4" s="2"/>
      <c r="O4" s="2"/>
    </row>
    <row r="5" spans="1:15" x14ac:dyDescent="0.75">
      <c r="A5" t="s">
        <v>10</v>
      </c>
      <c r="B5">
        <v>735</v>
      </c>
      <c r="C5">
        <v>510</v>
      </c>
      <c r="D5">
        <v>215</v>
      </c>
      <c r="E5">
        <v>225</v>
      </c>
      <c r="F5">
        <v>69.900000000000006</v>
      </c>
      <c r="I5" t="s">
        <v>10</v>
      </c>
      <c r="J5">
        <f>C5+C19+C32+C45+C58</f>
        <v>2340</v>
      </c>
      <c r="K5">
        <f>D5+D19+D32+D45+D58</f>
        <v>755</v>
      </c>
      <c r="L5" s="1"/>
      <c r="M5" s="1">
        <f>J5/(J5+K5)</f>
        <v>0.75605815831987078</v>
      </c>
    </row>
    <row r="6" spans="1:15" x14ac:dyDescent="0.75">
      <c r="A6" t="s">
        <v>11</v>
      </c>
      <c r="B6">
        <v>445</v>
      </c>
      <c r="C6">
        <v>315</v>
      </c>
      <c r="D6">
        <v>140</v>
      </c>
      <c r="E6">
        <v>130</v>
      </c>
      <c r="F6">
        <v>69.2</v>
      </c>
      <c r="I6" t="s">
        <v>11</v>
      </c>
      <c r="J6">
        <f t="shared" ref="J6:K14" si="0">C6+C20+C33+C46+C59</f>
        <v>1525</v>
      </c>
      <c r="K6">
        <f t="shared" si="0"/>
        <v>470</v>
      </c>
      <c r="L6" s="1"/>
      <c r="M6" s="1">
        <f t="shared" ref="M6:M14" si="1">J6/(J6+K6)</f>
        <v>0.76441102756892232</v>
      </c>
    </row>
    <row r="7" spans="1:15" x14ac:dyDescent="0.75">
      <c r="A7" t="s">
        <v>12</v>
      </c>
      <c r="B7">
        <v>295</v>
      </c>
      <c r="C7">
        <v>195</v>
      </c>
      <c r="D7">
        <v>75</v>
      </c>
      <c r="E7">
        <v>95</v>
      </c>
      <c r="F7">
        <v>72.2</v>
      </c>
      <c r="I7" t="s">
        <v>12</v>
      </c>
      <c r="J7">
        <f t="shared" si="0"/>
        <v>815</v>
      </c>
      <c r="K7">
        <f t="shared" si="0"/>
        <v>285</v>
      </c>
      <c r="L7" s="1"/>
      <c r="M7" s="1">
        <f t="shared" si="1"/>
        <v>0.74090909090909096</v>
      </c>
    </row>
    <row r="8" spans="1:15" x14ac:dyDescent="0.75">
      <c r="A8" t="s">
        <v>13</v>
      </c>
      <c r="B8">
        <v>290</v>
      </c>
      <c r="C8">
        <v>195</v>
      </c>
      <c r="D8">
        <v>70</v>
      </c>
      <c r="E8">
        <v>95</v>
      </c>
      <c r="F8">
        <v>73.599999999999994</v>
      </c>
      <c r="I8" t="s">
        <v>13</v>
      </c>
      <c r="J8">
        <f t="shared" si="0"/>
        <v>815</v>
      </c>
      <c r="K8">
        <f t="shared" si="0"/>
        <v>270</v>
      </c>
      <c r="L8" s="1"/>
      <c r="M8" s="1">
        <f t="shared" si="1"/>
        <v>0.75115207373271886</v>
      </c>
    </row>
    <row r="9" spans="1:15" x14ac:dyDescent="0.75">
      <c r="A9" t="s">
        <v>14</v>
      </c>
      <c r="B9">
        <v>65</v>
      </c>
      <c r="C9">
        <v>50</v>
      </c>
      <c r="D9">
        <v>15</v>
      </c>
      <c r="E9">
        <v>15</v>
      </c>
      <c r="F9">
        <v>76.900000000000006</v>
      </c>
      <c r="I9" t="s">
        <v>14</v>
      </c>
      <c r="J9">
        <f t="shared" si="0"/>
        <v>140</v>
      </c>
      <c r="K9">
        <f t="shared" si="0"/>
        <v>40</v>
      </c>
      <c r="L9" s="1"/>
      <c r="M9" s="1">
        <f t="shared" si="1"/>
        <v>0.77777777777777779</v>
      </c>
    </row>
    <row r="10" spans="1:15" x14ac:dyDescent="0.75">
      <c r="A10" t="s">
        <v>15</v>
      </c>
      <c r="B10">
        <v>35</v>
      </c>
      <c r="C10">
        <v>20</v>
      </c>
      <c r="D10">
        <v>10</v>
      </c>
      <c r="E10">
        <v>20</v>
      </c>
      <c r="F10">
        <v>66.7</v>
      </c>
      <c r="I10" t="s">
        <v>15</v>
      </c>
      <c r="J10">
        <f t="shared" si="0"/>
        <v>70</v>
      </c>
      <c r="K10">
        <f t="shared" si="0"/>
        <v>55</v>
      </c>
      <c r="L10" s="1"/>
      <c r="M10" s="1">
        <f t="shared" si="1"/>
        <v>0.56000000000000005</v>
      </c>
    </row>
    <row r="11" spans="1:15" x14ac:dyDescent="0.75">
      <c r="A11" t="s">
        <v>16</v>
      </c>
      <c r="B11">
        <v>270</v>
      </c>
      <c r="C11">
        <v>185</v>
      </c>
      <c r="D11">
        <v>65</v>
      </c>
      <c r="E11">
        <v>85</v>
      </c>
      <c r="F11">
        <v>74</v>
      </c>
      <c r="I11" t="s">
        <v>16</v>
      </c>
      <c r="J11">
        <f t="shared" si="0"/>
        <v>775</v>
      </c>
      <c r="K11">
        <f t="shared" si="0"/>
        <v>260</v>
      </c>
      <c r="L11" s="1"/>
      <c r="M11" s="1">
        <f t="shared" si="1"/>
        <v>0.74879227053140096</v>
      </c>
    </row>
    <row r="12" spans="1:15" x14ac:dyDescent="0.75">
      <c r="A12" t="s">
        <v>17</v>
      </c>
      <c r="B12">
        <v>65</v>
      </c>
      <c r="C12">
        <v>45</v>
      </c>
      <c r="D12">
        <v>15</v>
      </c>
      <c r="E12">
        <v>20</v>
      </c>
      <c r="F12">
        <v>75</v>
      </c>
      <c r="I12" t="s">
        <v>17</v>
      </c>
      <c r="J12">
        <f t="shared" si="0"/>
        <v>170</v>
      </c>
      <c r="K12">
        <f t="shared" si="0"/>
        <v>80</v>
      </c>
      <c r="L12" s="1"/>
      <c r="M12" s="1">
        <f t="shared" si="1"/>
        <v>0.68</v>
      </c>
    </row>
    <row r="13" spans="1:15" x14ac:dyDescent="0.75">
      <c r="A13" t="s">
        <v>18</v>
      </c>
      <c r="B13">
        <v>230</v>
      </c>
      <c r="C13">
        <v>150</v>
      </c>
      <c r="D13">
        <v>50</v>
      </c>
      <c r="E13">
        <v>80</v>
      </c>
      <c r="F13">
        <v>75</v>
      </c>
      <c r="I13" t="s">
        <v>18</v>
      </c>
      <c r="J13">
        <f t="shared" si="0"/>
        <v>515</v>
      </c>
      <c r="K13">
        <f t="shared" si="0"/>
        <v>195</v>
      </c>
      <c r="L13" s="1"/>
      <c r="M13" s="1">
        <f t="shared" si="1"/>
        <v>0.72535211267605637</v>
      </c>
    </row>
    <row r="14" spans="1:15" x14ac:dyDescent="0.75">
      <c r="A14" t="s">
        <v>19</v>
      </c>
      <c r="B14">
        <v>30</v>
      </c>
      <c r="C14">
        <v>30</v>
      </c>
      <c r="D14">
        <v>0</v>
      </c>
      <c r="E14">
        <v>0</v>
      </c>
      <c r="F14">
        <v>100</v>
      </c>
      <c r="I14" t="s">
        <v>19</v>
      </c>
      <c r="J14">
        <f t="shared" si="0"/>
        <v>30</v>
      </c>
      <c r="K14">
        <f t="shared" si="0"/>
        <v>0</v>
      </c>
      <c r="M14" s="1">
        <f t="shared" si="1"/>
        <v>1</v>
      </c>
    </row>
    <row r="17" spans="1:6" x14ac:dyDescent="0.75">
      <c r="A17" t="s">
        <v>20</v>
      </c>
      <c r="B17" t="s">
        <v>21</v>
      </c>
      <c r="C17" t="s">
        <v>2</v>
      </c>
      <c r="D17" t="s">
        <v>3</v>
      </c>
      <c r="E17" t="s">
        <v>4</v>
      </c>
    </row>
    <row r="18" spans="1:6" x14ac:dyDescent="0.75">
      <c r="B18" t="s">
        <v>5</v>
      </c>
      <c r="C18" t="s">
        <v>6</v>
      </c>
      <c r="D18" t="s">
        <v>7</v>
      </c>
      <c r="E18" t="s">
        <v>8</v>
      </c>
      <c r="F18" t="s">
        <v>9</v>
      </c>
    </row>
    <row r="19" spans="1:6" x14ac:dyDescent="0.75">
      <c r="A19" t="s">
        <v>10</v>
      </c>
      <c r="B19">
        <v>605</v>
      </c>
      <c r="C19">
        <v>430</v>
      </c>
      <c r="D19">
        <v>140</v>
      </c>
      <c r="E19">
        <v>175</v>
      </c>
      <c r="F19">
        <v>75.400000000000006</v>
      </c>
    </row>
    <row r="20" spans="1:6" x14ac:dyDescent="0.75">
      <c r="A20" t="s">
        <v>11</v>
      </c>
      <c r="B20">
        <v>350</v>
      </c>
      <c r="C20">
        <v>250</v>
      </c>
      <c r="D20">
        <v>70</v>
      </c>
      <c r="E20">
        <v>100</v>
      </c>
      <c r="F20">
        <v>78.099999999999994</v>
      </c>
    </row>
    <row r="21" spans="1:6" x14ac:dyDescent="0.75">
      <c r="A21" t="s">
        <v>12</v>
      </c>
      <c r="B21">
        <v>255</v>
      </c>
      <c r="C21">
        <v>180</v>
      </c>
      <c r="D21">
        <v>70</v>
      </c>
      <c r="E21">
        <v>75</v>
      </c>
      <c r="F21">
        <v>72</v>
      </c>
    </row>
    <row r="22" spans="1:6" x14ac:dyDescent="0.75">
      <c r="A22" t="s">
        <v>13</v>
      </c>
      <c r="B22">
        <v>255</v>
      </c>
      <c r="C22">
        <v>180</v>
      </c>
      <c r="D22">
        <v>65</v>
      </c>
      <c r="E22">
        <v>75</v>
      </c>
      <c r="F22">
        <v>73.5</v>
      </c>
    </row>
    <row r="23" spans="1:6" x14ac:dyDescent="0.75">
      <c r="A23" t="s">
        <v>14</v>
      </c>
      <c r="B23">
        <v>35</v>
      </c>
      <c r="C23">
        <v>30</v>
      </c>
      <c r="D23">
        <v>15</v>
      </c>
      <c r="E23">
        <v>10</v>
      </c>
      <c r="F23">
        <v>75</v>
      </c>
    </row>
    <row r="24" spans="1:6" x14ac:dyDescent="0.75">
      <c r="A24" t="s">
        <v>15</v>
      </c>
      <c r="B24">
        <v>30</v>
      </c>
      <c r="C24">
        <v>15</v>
      </c>
      <c r="D24">
        <v>15</v>
      </c>
      <c r="E24">
        <v>15</v>
      </c>
      <c r="F24">
        <v>50</v>
      </c>
    </row>
    <row r="25" spans="1:6" x14ac:dyDescent="0.75">
      <c r="A25" t="s">
        <v>16</v>
      </c>
      <c r="B25">
        <v>240</v>
      </c>
      <c r="C25">
        <v>170</v>
      </c>
      <c r="D25">
        <v>65</v>
      </c>
      <c r="E25">
        <v>70</v>
      </c>
      <c r="F25">
        <v>72.3</v>
      </c>
    </row>
    <row r="26" spans="1:6" x14ac:dyDescent="0.75">
      <c r="A26" t="s">
        <v>17</v>
      </c>
      <c r="B26">
        <v>65</v>
      </c>
      <c r="C26">
        <v>40</v>
      </c>
      <c r="D26">
        <v>25</v>
      </c>
      <c r="E26">
        <v>25</v>
      </c>
      <c r="F26">
        <v>57.1</v>
      </c>
    </row>
    <row r="27" spans="1:6" x14ac:dyDescent="0.75">
      <c r="A27" t="s">
        <v>18</v>
      </c>
      <c r="B27">
        <v>160</v>
      </c>
      <c r="C27">
        <v>110</v>
      </c>
      <c r="D27">
        <v>45</v>
      </c>
      <c r="E27">
        <v>50</v>
      </c>
      <c r="F27">
        <v>71</v>
      </c>
    </row>
    <row r="28" spans="1:6" x14ac:dyDescent="0.75">
      <c r="A28" t="s">
        <v>19</v>
      </c>
      <c r="B28">
        <v>0</v>
      </c>
      <c r="C28">
        <v>0</v>
      </c>
      <c r="D28">
        <v>0</v>
      </c>
      <c r="E28">
        <v>0</v>
      </c>
      <c r="F28">
        <v>0</v>
      </c>
    </row>
    <row r="30" spans="1:6" x14ac:dyDescent="0.75">
      <c r="A30" t="s">
        <v>22</v>
      </c>
      <c r="B30" t="s">
        <v>23</v>
      </c>
      <c r="C30" t="s">
        <v>2</v>
      </c>
      <c r="D30" t="s">
        <v>3</v>
      </c>
      <c r="E30" t="s">
        <v>4</v>
      </c>
    </row>
    <row r="31" spans="1:6" x14ac:dyDescent="0.75">
      <c r="B31" t="s">
        <v>5</v>
      </c>
      <c r="C31" t="s">
        <v>6</v>
      </c>
      <c r="D31" t="s">
        <v>7</v>
      </c>
      <c r="E31" t="s">
        <v>8</v>
      </c>
      <c r="F31" t="s">
        <v>9</v>
      </c>
    </row>
    <row r="32" spans="1:6" x14ac:dyDescent="0.75">
      <c r="A32" t="s">
        <v>10</v>
      </c>
      <c r="B32">
        <v>830</v>
      </c>
      <c r="C32">
        <v>625</v>
      </c>
      <c r="D32">
        <v>155</v>
      </c>
      <c r="E32">
        <v>205</v>
      </c>
      <c r="F32">
        <v>80.099999999999994</v>
      </c>
    </row>
    <row r="33" spans="1:6" x14ac:dyDescent="0.75">
      <c r="A33" t="s">
        <v>11</v>
      </c>
      <c r="B33">
        <v>525</v>
      </c>
      <c r="C33">
        <v>405</v>
      </c>
      <c r="D33">
        <v>80</v>
      </c>
      <c r="E33">
        <v>120</v>
      </c>
      <c r="F33">
        <v>82.7</v>
      </c>
    </row>
    <row r="34" spans="1:6" x14ac:dyDescent="0.75">
      <c r="A34" t="s">
        <v>12</v>
      </c>
      <c r="B34">
        <v>305</v>
      </c>
      <c r="C34">
        <v>220</v>
      </c>
      <c r="D34">
        <v>70</v>
      </c>
      <c r="E34">
        <v>85</v>
      </c>
      <c r="F34">
        <v>75.900000000000006</v>
      </c>
    </row>
    <row r="35" spans="1:6" x14ac:dyDescent="0.75">
      <c r="A35" t="s">
        <v>13</v>
      </c>
      <c r="B35">
        <v>305</v>
      </c>
      <c r="C35">
        <v>220</v>
      </c>
      <c r="D35">
        <v>70</v>
      </c>
      <c r="E35">
        <v>85</v>
      </c>
      <c r="F35">
        <v>75.900000000000006</v>
      </c>
    </row>
    <row r="36" spans="1:6" x14ac:dyDescent="0.75">
      <c r="A36" t="s">
        <v>14</v>
      </c>
      <c r="B36">
        <v>55</v>
      </c>
      <c r="C36">
        <v>35</v>
      </c>
      <c r="D36">
        <v>10</v>
      </c>
      <c r="E36">
        <v>20</v>
      </c>
      <c r="F36">
        <v>77.8</v>
      </c>
    </row>
    <row r="37" spans="1:6" x14ac:dyDescent="0.75">
      <c r="A37" t="s">
        <v>15</v>
      </c>
      <c r="B37">
        <v>25</v>
      </c>
      <c r="C37">
        <v>15</v>
      </c>
      <c r="D37">
        <v>15</v>
      </c>
      <c r="E37">
        <v>10</v>
      </c>
      <c r="F37">
        <v>50</v>
      </c>
    </row>
    <row r="38" spans="1:6" x14ac:dyDescent="0.75">
      <c r="A38" t="s">
        <v>16</v>
      </c>
      <c r="B38">
        <v>290</v>
      </c>
      <c r="C38">
        <v>210</v>
      </c>
      <c r="D38">
        <v>65</v>
      </c>
      <c r="E38">
        <v>80</v>
      </c>
      <c r="F38">
        <v>76.400000000000006</v>
      </c>
    </row>
    <row r="39" spans="1:6" x14ac:dyDescent="0.75">
      <c r="A39" t="s">
        <v>17</v>
      </c>
      <c r="B39">
        <v>55</v>
      </c>
      <c r="C39">
        <v>35</v>
      </c>
      <c r="D39">
        <v>20</v>
      </c>
      <c r="E39">
        <v>20</v>
      </c>
      <c r="F39">
        <v>63.6</v>
      </c>
    </row>
    <row r="40" spans="1:6" x14ac:dyDescent="0.75">
      <c r="A40" t="s">
        <v>18</v>
      </c>
      <c r="B40">
        <v>185</v>
      </c>
      <c r="C40">
        <v>135</v>
      </c>
      <c r="D40">
        <v>55</v>
      </c>
      <c r="E40">
        <v>45</v>
      </c>
      <c r="F40">
        <v>71.099999999999994</v>
      </c>
    </row>
    <row r="41" spans="1:6" x14ac:dyDescent="0.75">
      <c r="A41" t="s">
        <v>19</v>
      </c>
      <c r="B41">
        <v>0</v>
      </c>
      <c r="C41">
        <v>0</v>
      </c>
      <c r="D41">
        <v>0</v>
      </c>
      <c r="E41">
        <v>0</v>
      </c>
      <c r="F41">
        <v>0</v>
      </c>
    </row>
    <row r="43" spans="1:6" x14ac:dyDescent="0.75">
      <c r="A43" t="s">
        <v>24</v>
      </c>
      <c r="B43" t="s">
        <v>25</v>
      </c>
      <c r="C43" t="s">
        <v>2</v>
      </c>
      <c r="D43" t="s">
        <v>3</v>
      </c>
      <c r="E43" t="s">
        <v>4</v>
      </c>
    </row>
    <row r="44" spans="1:6" x14ac:dyDescent="0.75">
      <c r="B44" t="s">
        <v>5</v>
      </c>
      <c r="C44" t="s">
        <v>6</v>
      </c>
      <c r="D44" t="s">
        <v>7</v>
      </c>
      <c r="E44" t="s">
        <v>8</v>
      </c>
      <c r="F44" t="s">
        <v>9</v>
      </c>
    </row>
    <row r="45" spans="1:6" x14ac:dyDescent="0.75">
      <c r="A45" t="s">
        <v>10</v>
      </c>
      <c r="B45">
        <v>645</v>
      </c>
      <c r="C45">
        <v>430</v>
      </c>
      <c r="D45">
        <v>140</v>
      </c>
      <c r="E45">
        <v>215</v>
      </c>
      <c r="F45">
        <v>75.400000000000006</v>
      </c>
    </row>
    <row r="46" spans="1:6" x14ac:dyDescent="0.75">
      <c r="A46" t="s">
        <v>11</v>
      </c>
      <c r="B46">
        <v>465</v>
      </c>
      <c r="C46">
        <v>325</v>
      </c>
      <c r="D46">
        <v>100</v>
      </c>
      <c r="E46">
        <v>140</v>
      </c>
      <c r="F46">
        <v>77.400000000000006</v>
      </c>
    </row>
    <row r="47" spans="1:6" x14ac:dyDescent="0.75">
      <c r="A47" t="s">
        <v>12</v>
      </c>
      <c r="B47">
        <v>180</v>
      </c>
      <c r="C47">
        <v>105</v>
      </c>
      <c r="D47">
        <v>45</v>
      </c>
      <c r="E47">
        <v>75</v>
      </c>
      <c r="F47">
        <v>70</v>
      </c>
    </row>
    <row r="48" spans="1:6" x14ac:dyDescent="0.75">
      <c r="A48" t="s">
        <v>13</v>
      </c>
      <c r="B48">
        <v>175</v>
      </c>
      <c r="C48">
        <v>105</v>
      </c>
      <c r="D48">
        <v>40</v>
      </c>
      <c r="E48">
        <v>75</v>
      </c>
      <c r="F48">
        <v>72.400000000000006</v>
      </c>
    </row>
    <row r="49" spans="1:6" x14ac:dyDescent="0.75">
      <c r="A49" t="s">
        <v>14</v>
      </c>
      <c r="B49">
        <v>20</v>
      </c>
      <c r="C49">
        <v>10</v>
      </c>
      <c r="D49">
        <v>0</v>
      </c>
      <c r="E49">
        <v>10</v>
      </c>
      <c r="F49">
        <v>66.7</v>
      </c>
    </row>
    <row r="50" spans="1:6" x14ac:dyDescent="0.75">
      <c r="A50" t="s">
        <v>15</v>
      </c>
      <c r="B50">
        <v>15</v>
      </c>
      <c r="C50">
        <v>10</v>
      </c>
      <c r="D50">
        <v>5</v>
      </c>
      <c r="E50">
        <v>5</v>
      </c>
      <c r="F50">
        <v>66.7</v>
      </c>
    </row>
    <row r="51" spans="1:6" x14ac:dyDescent="0.75">
      <c r="A51" t="s">
        <v>16</v>
      </c>
      <c r="B51">
        <v>170</v>
      </c>
      <c r="C51">
        <v>100</v>
      </c>
      <c r="D51">
        <v>40</v>
      </c>
      <c r="E51">
        <v>65</v>
      </c>
      <c r="F51">
        <v>71.400000000000006</v>
      </c>
    </row>
    <row r="52" spans="1:6" x14ac:dyDescent="0.75">
      <c r="A52" t="s">
        <v>17</v>
      </c>
      <c r="B52">
        <v>35</v>
      </c>
      <c r="C52">
        <v>20</v>
      </c>
      <c r="D52">
        <v>10</v>
      </c>
      <c r="E52">
        <v>15</v>
      </c>
      <c r="F52">
        <v>66.7</v>
      </c>
    </row>
    <row r="53" spans="1:6" x14ac:dyDescent="0.75">
      <c r="A53" t="s">
        <v>18</v>
      </c>
      <c r="B53">
        <v>105</v>
      </c>
      <c r="C53">
        <v>55</v>
      </c>
      <c r="D53">
        <v>25</v>
      </c>
      <c r="E53">
        <v>50</v>
      </c>
      <c r="F53">
        <v>68.8</v>
      </c>
    </row>
    <row r="54" spans="1:6" x14ac:dyDescent="0.75">
      <c r="A54" t="s">
        <v>19</v>
      </c>
      <c r="B54">
        <v>0</v>
      </c>
      <c r="C54">
        <v>0</v>
      </c>
      <c r="D54">
        <v>0</v>
      </c>
      <c r="E54">
        <v>0</v>
      </c>
      <c r="F54">
        <v>0</v>
      </c>
    </row>
    <row r="56" spans="1:6" x14ac:dyDescent="0.75">
      <c r="A56" t="s">
        <v>26</v>
      </c>
      <c r="B56" t="s">
        <v>27</v>
      </c>
      <c r="C56" t="s">
        <v>2</v>
      </c>
      <c r="D56" t="s">
        <v>3</v>
      </c>
      <c r="E56" t="s">
        <v>4</v>
      </c>
    </row>
    <row r="57" spans="1:6" x14ac:dyDescent="0.75">
      <c r="B57" t="s">
        <v>5</v>
      </c>
      <c r="C57" t="s">
        <v>6</v>
      </c>
      <c r="D57" t="s">
        <v>7</v>
      </c>
      <c r="E57" t="s">
        <v>8</v>
      </c>
      <c r="F57" t="s">
        <v>9</v>
      </c>
    </row>
    <row r="58" spans="1:6" x14ac:dyDescent="0.75">
      <c r="A58" t="s">
        <v>10</v>
      </c>
      <c r="B58">
        <v>530</v>
      </c>
      <c r="C58">
        <v>345</v>
      </c>
      <c r="D58">
        <v>105</v>
      </c>
      <c r="E58">
        <v>185</v>
      </c>
      <c r="F58">
        <v>76.7</v>
      </c>
    </row>
    <row r="59" spans="1:6" x14ac:dyDescent="0.75">
      <c r="A59" t="s">
        <v>11</v>
      </c>
      <c r="B59">
        <v>360</v>
      </c>
      <c r="C59">
        <v>230</v>
      </c>
      <c r="D59">
        <v>80</v>
      </c>
      <c r="E59">
        <v>135</v>
      </c>
      <c r="F59">
        <v>74.2</v>
      </c>
    </row>
    <row r="60" spans="1:6" x14ac:dyDescent="0.75">
      <c r="A60" t="s">
        <v>12</v>
      </c>
      <c r="B60">
        <v>170</v>
      </c>
      <c r="C60">
        <v>115</v>
      </c>
      <c r="D60">
        <v>25</v>
      </c>
      <c r="E60">
        <v>50</v>
      </c>
      <c r="F60">
        <v>82.1</v>
      </c>
    </row>
    <row r="61" spans="1:6" x14ac:dyDescent="0.75">
      <c r="A61" t="s">
        <v>13</v>
      </c>
      <c r="B61">
        <v>165</v>
      </c>
      <c r="C61">
        <v>115</v>
      </c>
      <c r="D61">
        <v>25</v>
      </c>
      <c r="E61">
        <v>50</v>
      </c>
      <c r="F61">
        <v>82.1</v>
      </c>
    </row>
    <row r="62" spans="1:6" x14ac:dyDescent="0.75">
      <c r="A62" t="s">
        <v>14</v>
      </c>
      <c r="B62">
        <v>20</v>
      </c>
      <c r="C62">
        <v>15</v>
      </c>
      <c r="D62">
        <v>0</v>
      </c>
      <c r="E62">
        <v>5</v>
      </c>
      <c r="F62">
        <v>100</v>
      </c>
    </row>
    <row r="63" spans="1:6" x14ac:dyDescent="0.75">
      <c r="A63" t="s">
        <v>15</v>
      </c>
      <c r="B63">
        <v>15</v>
      </c>
      <c r="C63">
        <v>10</v>
      </c>
      <c r="D63">
        <v>10</v>
      </c>
      <c r="E63">
        <v>5</v>
      </c>
      <c r="F63">
        <v>66.7</v>
      </c>
    </row>
    <row r="64" spans="1:6" x14ac:dyDescent="0.75">
      <c r="A64" t="s">
        <v>16</v>
      </c>
      <c r="B64">
        <v>160</v>
      </c>
      <c r="C64">
        <v>110</v>
      </c>
      <c r="D64">
        <v>25</v>
      </c>
      <c r="E64">
        <v>50</v>
      </c>
      <c r="F64">
        <v>81.5</v>
      </c>
    </row>
    <row r="65" spans="1:6" x14ac:dyDescent="0.75">
      <c r="A65" t="s">
        <v>17</v>
      </c>
      <c r="B65">
        <v>45</v>
      </c>
      <c r="C65">
        <v>30</v>
      </c>
      <c r="D65">
        <v>10</v>
      </c>
      <c r="E65">
        <v>15</v>
      </c>
      <c r="F65">
        <v>75</v>
      </c>
    </row>
    <row r="66" spans="1:6" x14ac:dyDescent="0.75">
      <c r="A66" t="s">
        <v>18</v>
      </c>
      <c r="B66">
        <v>95</v>
      </c>
      <c r="C66">
        <v>65</v>
      </c>
      <c r="D66">
        <v>20</v>
      </c>
      <c r="E66">
        <v>30</v>
      </c>
      <c r="F66">
        <v>81.3</v>
      </c>
    </row>
    <row r="67" spans="1:6" x14ac:dyDescent="0.75">
      <c r="A67" t="s">
        <v>19</v>
      </c>
      <c r="B67">
        <v>0</v>
      </c>
      <c r="C67">
        <v>0</v>
      </c>
      <c r="D67">
        <v>0</v>
      </c>
      <c r="E67">
        <v>0</v>
      </c>
      <c r="F6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277C-6144-4200-84D8-D88CB3CF960C}">
  <dimension ref="A1:N65"/>
  <sheetViews>
    <sheetView zoomScale="85" zoomScaleNormal="85" workbookViewId="0">
      <selection activeCell="J4" sqref="J4"/>
    </sheetView>
  </sheetViews>
  <sheetFormatPr defaultRowHeight="14.75" x14ac:dyDescent="0.75"/>
  <cols>
    <col min="1" max="1" width="35.26953125" bestFit="1" customWidth="1"/>
    <col min="2" max="2" width="13.7265625" bestFit="1" customWidth="1"/>
    <col min="8" max="8" width="46" bestFit="1" customWidth="1"/>
  </cols>
  <sheetData>
    <row r="1" spans="1:14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H1" s="4"/>
      <c r="I1" s="5" t="s">
        <v>30</v>
      </c>
      <c r="J1" s="4"/>
      <c r="K1" s="4"/>
      <c r="L1" s="4"/>
    </row>
    <row r="2" spans="1:14" x14ac:dyDescent="0.75">
      <c r="B2" t="s">
        <v>5</v>
      </c>
      <c r="C2" t="s">
        <v>6</v>
      </c>
      <c r="D2" t="s">
        <v>7</v>
      </c>
      <c r="E2" t="s">
        <v>8</v>
      </c>
      <c r="F2" t="s">
        <v>9</v>
      </c>
      <c r="H2" s="5" t="s">
        <v>31</v>
      </c>
      <c r="I2" s="5" t="s">
        <v>6</v>
      </c>
      <c r="J2" s="5" t="s">
        <v>7</v>
      </c>
      <c r="K2" s="5"/>
      <c r="L2" s="5" t="s">
        <v>28</v>
      </c>
      <c r="N2" s="3" t="s">
        <v>29</v>
      </c>
    </row>
    <row r="3" spans="1:14" x14ac:dyDescent="0.75">
      <c r="A3" t="s">
        <v>10</v>
      </c>
      <c r="B3">
        <v>735</v>
      </c>
      <c r="C3">
        <v>510</v>
      </c>
      <c r="D3">
        <v>215</v>
      </c>
      <c r="E3">
        <v>225</v>
      </c>
      <c r="F3">
        <v>69.900000000000006</v>
      </c>
      <c r="H3" s="4" t="s">
        <v>32</v>
      </c>
      <c r="I3" s="4">
        <f>C3+C17+C30+C43+C56</f>
        <v>2340</v>
      </c>
      <c r="J3" s="4">
        <f>D3+D17+D30+D43+D56</f>
        <v>755</v>
      </c>
      <c r="K3" s="4"/>
      <c r="L3" s="6">
        <f>I3/(I3+J3)</f>
        <v>0.75605815831987078</v>
      </c>
    </row>
    <row r="4" spans="1:14" x14ac:dyDescent="0.75">
      <c r="A4" t="s">
        <v>11</v>
      </c>
      <c r="B4">
        <v>445</v>
      </c>
      <c r="C4">
        <v>315</v>
      </c>
      <c r="D4">
        <v>140</v>
      </c>
      <c r="E4">
        <v>130</v>
      </c>
      <c r="F4">
        <v>69.2</v>
      </c>
      <c r="H4" s="4" t="s">
        <v>40</v>
      </c>
      <c r="I4" s="4">
        <f t="shared" ref="I4:J4" si="0">C4+C18+C31+C44+C57</f>
        <v>1525</v>
      </c>
      <c r="J4" s="4">
        <f t="shared" si="0"/>
        <v>470</v>
      </c>
      <c r="K4" s="4"/>
      <c r="L4" s="6">
        <f t="shared" ref="L4:L12" si="1">I4/(I4+J4)</f>
        <v>0.76441102756892232</v>
      </c>
    </row>
    <row r="5" spans="1:14" x14ac:dyDescent="0.75">
      <c r="A5" t="s">
        <v>12</v>
      </c>
      <c r="B5">
        <v>295</v>
      </c>
      <c r="C5">
        <v>195</v>
      </c>
      <c r="D5">
        <v>75</v>
      </c>
      <c r="E5">
        <v>95</v>
      </c>
      <c r="F5">
        <v>72.2</v>
      </c>
      <c r="H5" s="4" t="s">
        <v>41</v>
      </c>
      <c r="I5" s="4">
        <f t="shared" ref="I5:J5" si="2">C5+C19+C32+C45+C58</f>
        <v>815</v>
      </c>
      <c r="J5" s="4">
        <f t="shared" si="2"/>
        <v>285</v>
      </c>
      <c r="K5" s="4"/>
      <c r="L5" s="6">
        <f t="shared" si="1"/>
        <v>0.74090909090909096</v>
      </c>
    </row>
    <row r="6" spans="1:14" x14ac:dyDescent="0.75">
      <c r="A6" t="s">
        <v>13</v>
      </c>
      <c r="B6">
        <v>290</v>
      </c>
      <c r="C6">
        <v>195</v>
      </c>
      <c r="D6">
        <v>70</v>
      </c>
      <c r="E6">
        <v>95</v>
      </c>
      <c r="F6">
        <v>73.599999999999994</v>
      </c>
      <c r="H6" s="4" t="s">
        <v>33</v>
      </c>
      <c r="I6" s="4">
        <f t="shared" ref="I6:J6" si="3">C6+C20+C33+C46+C59</f>
        <v>815</v>
      </c>
      <c r="J6" s="4">
        <f t="shared" si="3"/>
        <v>270</v>
      </c>
      <c r="K6" s="4"/>
      <c r="L6" s="6">
        <f t="shared" si="1"/>
        <v>0.75115207373271886</v>
      </c>
    </row>
    <row r="7" spans="1:14" x14ac:dyDescent="0.75">
      <c r="A7" t="s">
        <v>14</v>
      </c>
      <c r="B7">
        <v>65</v>
      </c>
      <c r="C7">
        <v>50</v>
      </c>
      <c r="D7">
        <v>15</v>
      </c>
      <c r="E7">
        <v>15</v>
      </c>
      <c r="F7">
        <v>76.900000000000006</v>
      </c>
      <c r="H7" s="4" t="s">
        <v>34</v>
      </c>
      <c r="I7" s="4">
        <f t="shared" ref="I7:J7" si="4">C7+C21+C34+C47+C60</f>
        <v>140</v>
      </c>
      <c r="J7" s="4">
        <f t="shared" si="4"/>
        <v>40</v>
      </c>
      <c r="K7" s="4"/>
      <c r="L7" s="6">
        <f t="shared" si="1"/>
        <v>0.77777777777777779</v>
      </c>
    </row>
    <row r="8" spans="1:14" x14ac:dyDescent="0.75">
      <c r="A8" t="s">
        <v>15</v>
      </c>
      <c r="B8">
        <v>35</v>
      </c>
      <c r="C8">
        <v>20</v>
      </c>
      <c r="D8">
        <v>10</v>
      </c>
      <c r="E8">
        <v>20</v>
      </c>
      <c r="F8">
        <v>66.7</v>
      </c>
      <c r="H8" s="4" t="s">
        <v>35</v>
      </c>
      <c r="I8" s="4">
        <f t="shared" ref="I8:J8" si="5">C8+C22+C35+C48+C61</f>
        <v>70</v>
      </c>
      <c r="J8" s="4">
        <f t="shared" si="5"/>
        <v>55</v>
      </c>
      <c r="K8" s="4"/>
      <c r="L8" s="6">
        <f t="shared" si="1"/>
        <v>0.56000000000000005</v>
      </c>
    </row>
    <row r="9" spans="1:14" x14ac:dyDescent="0.75">
      <c r="A9" t="s">
        <v>16</v>
      </c>
      <c r="B9">
        <v>270</v>
      </c>
      <c r="C9">
        <v>185</v>
      </c>
      <c r="D9">
        <v>65</v>
      </c>
      <c r="E9">
        <v>85</v>
      </c>
      <c r="F9">
        <v>74</v>
      </c>
      <c r="H9" s="4" t="s">
        <v>36</v>
      </c>
      <c r="I9" s="4">
        <f t="shared" ref="I9:J9" si="6">C9+C23+C36+C49+C62</f>
        <v>775</v>
      </c>
      <c r="J9" s="4">
        <f t="shared" si="6"/>
        <v>260</v>
      </c>
      <c r="K9" s="4"/>
      <c r="L9" s="6">
        <f t="shared" si="1"/>
        <v>0.74879227053140096</v>
      </c>
    </row>
    <row r="10" spans="1:14" x14ac:dyDescent="0.75">
      <c r="A10" t="s">
        <v>17</v>
      </c>
      <c r="B10">
        <v>65</v>
      </c>
      <c r="C10">
        <v>45</v>
      </c>
      <c r="D10">
        <v>15</v>
      </c>
      <c r="E10">
        <v>20</v>
      </c>
      <c r="F10">
        <v>75</v>
      </c>
      <c r="H10" s="4" t="s">
        <v>37</v>
      </c>
      <c r="I10" s="4">
        <f t="shared" ref="I10:J10" si="7">C10+C24+C37+C50+C63</f>
        <v>170</v>
      </c>
      <c r="J10" s="4">
        <f t="shared" si="7"/>
        <v>80</v>
      </c>
      <c r="K10" s="4"/>
      <c r="L10" s="6">
        <f t="shared" si="1"/>
        <v>0.68</v>
      </c>
    </row>
    <row r="11" spans="1:14" x14ac:dyDescent="0.75">
      <c r="A11" t="s">
        <v>18</v>
      </c>
      <c r="B11">
        <v>230</v>
      </c>
      <c r="C11">
        <v>150</v>
      </c>
      <c r="D11">
        <v>50</v>
      </c>
      <c r="E11">
        <v>80</v>
      </c>
      <c r="F11">
        <v>75</v>
      </c>
      <c r="H11" s="4" t="s">
        <v>38</v>
      </c>
      <c r="I11" s="4">
        <f t="shared" ref="I11:J11" si="8">C11+C25+C38+C51+C64</f>
        <v>515</v>
      </c>
      <c r="J11" s="4">
        <f t="shared" si="8"/>
        <v>195</v>
      </c>
      <c r="K11" s="4"/>
      <c r="L11" s="6">
        <f t="shared" si="1"/>
        <v>0.72535211267605637</v>
      </c>
    </row>
    <row r="12" spans="1:14" x14ac:dyDescent="0.75">
      <c r="A12" t="s">
        <v>19</v>
      </c>
      <c r="B12">
        <v>30</v>
      </c>
      <c r="C12">
        <v>30</v>
      </c>
      <c r="D12">
        <v>0</v>
      </c>
      <c r="E12">
        <v>0</v>
      </c>
      <c r="F12">
        <v>100</v>
      </c>
      <c r="H12" s="4" t="s">
        <v>39</v>
      </c>
      <c r="I12" s="4">
        <f t="shared" ref="I12:J12" si="9">C12+C26+C39+C52+C65</f>
        <v>30</v>
      </c>
      <c r="J12" s="4">
        <f t="shared" si="9"/>
        <v>0</v>
      </c>
      <c r="K12" s="4"/>
      <c r="L12" s="6">
        <f t="shared" si="1"/>
        <v>1</v>
      </c>
    </row>
    <row r="13" spans="1:14" x14ac:dyDescent="0.75">
      <c r="H13" s="4"/>
      <c r="I13" s="4"/>
      <c r="J13" s="4"/>
      <c r="K13" s="4"/>
      <c r="L13" s="4"/>
    </row>
    <row r="15" spans="1:14" x14ac:dyDescent="0.75">
      <c r="A15" t="s">
        <v>20</v>
      </c>
      <c r="B15" t="s">
        <v>21</v>
      </c>
      <c r="C15" t="s">
        <v>2</v>
      </c>
      <c r="D15" t="s">
        <v>3</v>
      </c>
      <c r="E15" t="s">
        <v>4</v>
      </c>
    </row>
    <row r="16" spans="1:14" x14ac:dyDescent="0.75">
      <c r="B16" t="s">
        <v>5</v>
      </c>
      <c r="C16" t="s">
        <v>6</v>
      </c>
      <c r="D16" t="s">
        <v>7</v>
      </c>
      <c r="E16" t="s">
        <v>8</v>
      </c>
      <c r="F16" t="s">
        <v>9</v>
      </c>
    </row>
    <row r="17" spans="1:6" x14ac:dyDescent="0.75">
      <c r="A17" t="s">
        <v>10</v>
      </c>
      <c r="B17">
        <v>605</v>
      </c>
      <c r="C17">
        <v>430</v>
      </c>
      <c r="D17">
        <v>140</v>
      </c>
      <c r="E17">
        <v>175</v>
      </c>
      <c r="F17">
        <v>75.400000000000006</v>
      </c>
    </row>
    <row r="18" spans="1:6" x14ac:dyDescent="0.75">
      <c r="A18" t="s">
        <v>11</v>
      </c>
      <c r="B18">
        <v>350</v>
      </c>
      <c r="C18">
        <v>250</v>
      </c>
      <c r="D18">
        <v>70</v>
      </c>
      <c r="E18">
        <v>100</v>
      </c>
      <c r="F18">
        <v>78.099999999999994</v>
      </c>
    </row>
    <row r="19" spans="1:6" x14ac:dyDescent="0.75">
      <c r="A19" t="s">
        <v>12</v>
      </c>
      <c r="B19">
        <v>255</v>
      </c>
      <c r="C19">
        <v>180</v>
      </c>
      <c r="D19">
        <v>70</v>
      </c>
      <c r="E19">
        <v>75</v>
      </c>
      <c r="F19">
        <v>72</v>
      </c>
    </row>
    <row r="20" spans="1:6" x14ac:dyDescent="0.75">
      <c r="A20" t="s">
        <v>13</v>
      </c>
      <c r="B20">
        <v>255</v>
      </c>
      <c r="C20">
        <v>180</v>
      </c>
      <c r="D20">
        <v>65</v>
      </c>
      <c r="E20">
        <v>75</v>
      </c>
      <c r="F20">
        <v>73.5</v>
      </c>
    </row>
    <row r="21" spans="1:6" x14ac:dyDescent="0.75">
      <c r="A21" t="s">
        <v>14</v>
      </c>
      <c r="B21">
        <v>35</v>
      </c>
      <c r="C21">
        <v>30</v>
      </c>
      <c r="D21">
        <v>15</v>
      </c>
      <c r="E21">
        <v>10</v>
      </c>
      <c r="F21">
        <v>75</v>
      </c>
    </row>
    <row r="22" spans="1:6" x14ac:dyDescent="0.75">
      <c r="A22" t="s">
        <v>15</v>
      </c>
      <c r="B22">
        <v>30</v>
      </c>
      <c r="C22">
        <v>15</v>
      </c>
      <c r="D22">
        <v>15</v>
      </c>
      <c r="E22">
        <v>15</v>
      </c>
      <c r="F22">
        <v>50</v>
      </c>
    </row>
    <row r="23" spans="1:6" x14ac:dyDescent="0.75">
      <c r="A23" t="s">
        <v>16</v>
      </c>
      <c r="B23">
        <v>240</v>
      </c>
      <c r="C23">
        <v>170</v>
      </c>
      <c r="D23">
        <v>65</v>
      </c>
      <c r="E23">
        <v>70</v>
      </c>
      <c r="F23">
        <v>72.3</v>
      </c>
    </row>
    <row r="24" spans="1:6" x14ac:dyDescent="0.75">
      <c r="A24" t="s">
        <v>17</v>
      </c>
      <c r="B24">
        <v>65</v>
      </c>
      <c r="C24">
        <v>40</v>
      </c>
      <c r="D24">
        <v>25</v>
      </c>
      <c r="E24">
        <v>25</v>
      </c>
      <c r="F24">
        <v>57.1</v>
      </c>
    </row>
    <row r="25" spans="1:6" x14ac:dyDescent="0.75">
      <c r="A25" t="s">
        <v>18</v>
      </c>
      <c r="B25">
        <v>160</v>
      </c>
      <c r="C25">
        <v>110</v>
      </c>
      <c r="D25">
        <v>45</v>
      </c>
      <c r="E25">
        <v>50</v>
      </c>
      <c r="F25">
        <v>71</v>
      </c>
    </row>
    <row r="26" spans="1:6" x14ac:dyDescent="0.75">
      <c r="A26" t="s">
        <v>19</v>
      </c>
      <c r="B26">
        <v>0</v>
      </c>
      <c r="C26">
        <v>0</v>
      </c>
      <c r="D26">
        <v>0</v>
      </c>
      <c r="E26">
        <v>0</v>
      </c>
      <c r="F26">
        <v>0</v>
      </c>
    </row>
    <row r="28" spans="1:6" x14ac:dyDescent="0.75">
      <c r="A28" t="s">
        <v>22</v>
      </c>
      <c r="B28" t="s">
        <v>23</v>
      </c>
      <c r="C28" t="s">
        <v>2</v>
      </c>
      <c r="D28" t="s">
        <v>3</v>
      </c>
      <c r="E28" t="s">
        <v>4</v>
      </c>
    </row>
    <row r="29" spans="1:6" x14ac:dyDescent="0.75">
      <c r="B29" t="s">
        <v>5</v>
      </c>
      <c r="C29" t="s">
        <v>6</v>
      </c>
      <c r="D29" t="s">
        <v>7</v>
      </c>
      <c r="E29" t="s">
        <v>8</v>
      </c>
      <c r="F29" t="s">
        <v>9</v>
      </c>
    </row>
    <row r="30" spans="1:6" x14ac:dyDescent="0.75">
      <c r="A30" t="s">
        <v>10</v>
      </c>
      <c r="B30">
        <v>830</v>
      </c>
      <c r="C30">
        <v>625</v>
      </c>
      <c r="D30">
        <v>155</v>
      </c>
      <c r="E30">
        <v>205</v>
      </c>
      <c r="F30">
        <v>80.099999999999994</v>
      </c>
    </row>
    <row r="31" spans="1:6" x14ac:dyDescent="0.75">
      <c r="A31" t="s">
        <v>11</v>
      </c>
      <c r="B31">
        <v>525</v>
      </c>
      <c r="C31">
        <v>405</v>
      </c>
      <c r="D31">
        <v>80</v>
      </c>
      <c r="E31">
        <v>120</v>
      </c>
      <c r="F31">
        <v>82.7</v>
      </c>
    </row>
    <row r="32" spans="1:6" x14ac:dyDescent="0.75">
      <c r="A32" t="s">
        <v>12</v>
      </c>
      <c r="B32">
        <v>305</v>
      </c>
      <c r="C32">
        <v>220</v>
      </c>
      <c r="D32">
        <v>70</v>
      </c>
      <c r="E32">
        <v>85</v>
      </c>
      <c r="F32">
        <v>75.900000000000006</v>
      </c>
    </row>
    <row r="33" spans="1:6" x14ac:dyDescent="0.75">
      <c r="A33" t="s">
        <v>13</v>
      </c>
      <c r="B33">
        <v>305</v>
      </c>
      <c r="C33">
        <v>220</v>
      </c>
      <c r="D33">
        <v>70</v>
      </c>
      <c r="E33">
        <v>85</v>
      </c>
      <c r="F33">
        <v>75.900000000000006</v>
      </c>
    </row>
    <row r="34" spans="1:6" x14ac:dyDescent="0.75">
      <c r="A34" t="s">
        <v>14</v>
      </c>
      <c r="B34">
        <v>55</v>
      </c>
      <c r="C34">
        <v>35</v>
      </c>
      <c r="D34">
        <v>10</v>
      </c>
      <c r="E34">
        <v>20</v>
      </c>
      <c r="F34">
        <v>77.8</v>
      </c>
    </row>
    <row r="35" spans="1:6" x14ac:dyDescent="0.75">
      <c r="A35" t="s">
        <v>15</v>
      </c>
      <c r="B35">
        <v>25</v>
      </c>
      <c r="C35">
        <v>15</v>
      </c>
      <c r="D35">
        <v>15</v>
      </c>
      <c r="E35">
        <v>10</v>
      </c>
      <c r="F35">
        <v>50</v>
      </c>
    </row>
    <row r="36" spans="1:6" x14ac:dyDescent="0.75">
      <c r="A36" t="s">
        <v>16</v>
      </c>
      <c r="B36">
        <v>290</v>
      </c>
      <c r="C36">
        <v>210</v>
      </c>
      <c r="D36">
        <v>65</v>
      </c>
      <c r="E36">
        <v>80</v>
      </c>
      <c r="F36">
        <v>76.400000000000006</v>
      </c>
    </row>
    <row r="37" spans="1:6" x14ac:dyDescent="0.75">
      <c r="A37" t="s">
        <v>17</v>
      </c>
      <c r="B37">
        <v>55</v>
      </c>
      <c r="C37">
        <v>35</v>
      </c>
      <c r="D37">
        <v>20</v>
      </c>
      <c r="E37">
        <v>20</v>
      </c>
      <c r="F37">
        <v>63.6</v>
      </c>
    </row>
    <row r="38" spans="1:6" x14ac:dyDescent="0.75">
      <c r="A38" t="s">
        <v>18</v>
      </c>
      <c r="B38">
        <v>185</v>
      </c>
      <c r="C38">
        <v>135</v>
      </c>
      <c r="D38">
        <v>55</v>
      </c>
      <c r="E38">
        <v>45</v>
      </c>
      <c r="F38">
        <v>71.099999999999994</v>
      </c>
    </row>
    <row r="39" spans="1:6" x14ac:dyDescent="0.75">
      <c r="A39" t="s">
        <v>19</v>
      </c>
      <c r="B39">
        <v>0</v>
      </c>
      <c r="C39">
        <v>0</v>
      </c>
      <c r="D39">
        <v>0</v>
      </c>
      <c r="E39">
        <v>0</v>
      </c>
      <c r="F39">
        <v>0</v>
      </c>
    </row>
    <row r="41" spans="1:6" x14ac:dyDescent="0.75">
      <c r="A41" t="s">
        <v>24</v>
      </c>
      <c r="B41" t="s">
        <v>25</v>
      </c>
      <c r="C41" t="s">
        <v>2</v>
      </c>
      <c r="D41" t="s">
        <v>3</v>
      </c>
      <c r="E41" t="s">
        <v>4</v>
      </c>
    </row>
    <row r="42" spans="1:6" x14ac:dyDescent="0.75">
      <c r="B42" t="s">
        <v>5</v>
      </c>
      <c r="C42" t="s">
        <v>6</v>
      </c>
      <c r="D42" t="s">
        <v>7</v>
      </c>
      <c r="E42" t="s">
        <v>8</v>
      </c>
      <c r="F42" t="s">
        <v>9</v>
      </c>
    </row>
    <row r="43" spans="1:6" x14ac:dyDescent="0.75">
      <c r="A43" t="s">
        <v>10</v>
      </c>
      <c r="B43">
        <v>645</v>
      </c>
      <c r="C43">
        <v>430</v>
      </c>
      <c r="D43">
        <v>140</v>
      </c>
      <c r="E43">
        <v>215</v>
      </c>
      <c r="F43">
        <v>75.400000000000006</v>
      </c>
    </row>
    <row r="44" spans="1:6" x14ac:dyDescent="0.75">
      <c r="A44" t="s">
        <v>11</v>
      </c>
      <c r="B44">
        <v>465</v>
      </c>
      <c r="C44">
        <v>325</v>
      </c>
      <c r="D44">
        <v>100</v>
      </c>
      <c r="E44">
        <v>140</v>
      </c>
      <c r="F44">
        <v>77.400000000000006</v>
      </c>
    </row>
    <row r="45" spans="1:6" x14ac:dyDescent="0.75">
      <c r="A45" t="s">
        <v>12</v>
      </c>
      <c r="B45">
        <v>180</v>
      </c>
      <c r="C45">
        <v>105</v>
      </c>
      <c r="D45">
        <v>45</v>
      </c>
      <c r="E45">
        <v>75</v>
      </c>
      <c r="F45">
        <v>70</v>
      </c>
    </row>
    <row r="46" spans="1:6" x14ac:dyDescent="0.75">
      <c r="A46" t="s">
        <v>13</v>
      </c>
      <c r="B46">
        <v>175</v>
      </c>
      <c r="C46">
        <v>105</v>
      </c>
      <c r="D46">
        <v>40</v>
      </c>
      <c r="E46">
        <v>75</v>
      </c>
      <c r="F46">
        <v>72.400000000000006</v>
      </c>
    </row>
    <row r="47" spans="1:6" x14ac:dyDescent="0.75">
      <c r="A47" t="s">
        <v>14</v>
      </c>
      <c r="B47">
        <v>20</v>
      </c>
      <c r="C47">
        <v>10</v>
      </c>
      <c r="D47">
        <v>0</v>
      </c>
      <c r="E47">
        <v>10</v>
      </c>
      <c r="F47">
        <v>66.7</v>
      </c>
    </row>
    <row r="48" spans="1:6" x14ac:dyDescent="0.75">
      <c r="A48" t="s">
        <v>15</v>
      </c>
      <c r="B48">
        <v>15</v>
      </c>
      <c r="C48">
        <v>10</v>
      </c>
      <c r="D48">
        <v>5</v>
      </c>
      <c r="E48">
        <v>5</v>
      </c>
      <c r="F48">
        <v>66.7</v>
      </c>
    </row>
    <row r="49" spans="1:6" x14ac:dyDescent="0.75">
      <c r="A49" t="s">
        <v>16</v>
      </c>
      <c r="B49">
        <v>170</v>
      </c>
      <c r="C49">
        <v>100</v>
      </c>
      <c r="D49">
        <v>40</v>
      </c>
      <c r="E49">
        <v>65</v>
      </c>
      <c r="F49">
        <v>71.400000000000006</v>
      </c>
    </row>
    <row r="50" spans="1:6" x14ac:dyDescent="0.75">
      <c r="A50" t="s">
        <v>17</v>
      </c>
      <c r="B50">
        <v>35</v>
      </c>
      <c r="C50">
        <v>20</v>
      </c>
      <c r="D50">
        <v>10</v>
      </c>
      <c r="E50">
        <v>15</v>
      </c>
      <c r="F50">
        <v>66.7</v>
      </c>
    </row>
    <row r="51" spans="1:6" x14ac:dyDescent="0.75">
      <c r="A51" t="s">
        <v>18</v>
      </c>
      <c r="B51">
        <v>105</v>
      </c>
      <c r="C51">
        <v>55</v>
      </c>
      <c r="D51">
        <v>25</v>
      </c>
      <c r="E51">
        <v>50</v>
      </c>
      <c r="F51">
        <v>68.8</v>
      </c>
    </row>
    <row r="52" spans="1:6" x14ac:dyDescent="0.75">
      <c r="A52" t="s">
        <v>19</v>
      </c>
      <c r="B52">
        <v>0</v>
      </c>
      <c r="C52">
        <v>0</v>
      </c>
      <c r="D52">
        <v>0</v>
      </c>
      <c r="E52">
        <v>0</v>
      </c>
      <c r="F52">
        <v>0</v>
      </c>
    </row>
    <row r="54" spans="1:6" x14ac:dyDescent="0.75">
      <c r="A54" t="s">
        <v>26</v>
      </c>
      <c r="B54" t="s">
        <v>27</v>
      </c>
      <c r="C54" t="s">
        <v>2</v>
      </c>
      <c r="D54" t="s">
        <v>3</v>
      </c>
      <c r="E54" t="s">
        <v>4</v>
      </c>
    </row>
    <row r="55" spans="1:6" x14ac:dyDescent="0.75">
      <c r="B55" t="s">
        <v>5</v>
      </c>
      <c r="C55" t="s">
        <v>6</v>
      </c>
      <c r="D55" t="s">
        <v>7</v>
      </c>
      <c r="E55" t="s">
        <v>8</v>
      </c>
      <c r="F55" t="s">
        <v>9</v>
      </c>
    </row>
    <row r="56" spans="1:6" x14ac:dyDescent="0.75">
      <c r="A56" t="s">
        <v>10</v>
      </c>
      <c r="B56">
        <v>530</v>
      </c>
      <c r="C56">
        <v>345</v>
      </c>
      <c r="D56">
        <v>105</v>
      </c>
      <c r="E56">
        <v>185</v>
      </c>
      <c r="F56">
        <v>76.7</v>
      </c>
    </row>
    <row r="57" spans="1:6" x14ac:dyDescent="0.75">
      <c r="A57" t="s">
        <v>11</v>
      </c>
      <c r="B57">
        <v>360</v>
      </c>
      <c r="C57">
        <v>230</v>
      </c>
      <c r="D57">
        <v>80</v>
      </c>
      <c r="E57">
        <v>135</v>
      </c>
      <c r="F57">
        <v>74.2</v>
      </c>
    </row>
    <row r="58" spans="1:6" x14ac:dyDescent="0.75">
      <c r="A58" t="s">
        <v>12</v>
      </c>
      <c r="B58">
        <v>170</v>
      </c>
      <c r="C58">
        <v>115</v>
      </c>
      <c r="D58">
        <v>25</v>
      </c>
      <c r="E58">
        <v>50</v>
      </c>
      <c r="F58">
        <v>82.1</v>
      </c>
    </row>
    <row r="59" spans="1:6" x14ac:dyDescent="0.75">
      <c r="A59" t="s">
        <v>13</v>
      </c>
      <c r="B59">
        <v>165</v>
      </c>
      <c r="C59">
        <v>115</v>
      </c>
      <c r="D59">
        <v>25</v>
      </c>
      <c r="E59">
        <v>50</v>
      </c>
      <c r="F59">
        <v>82.1</v>
      </c>
    </row>
    <row r="60" spans="1:6" x14ac:dyDescent="0.75">
      <c r="A60" t="s">
        <v>14</v>
      </c>
      <c r="B60">
        <v>20</v>
      </c>
      <c r="C60">
        <v>15</v>
      </c>
      <c r="D60">
        <v>0</v>
      </c>
      <c r="E60">
        <v>5</v>
      </c>
      <c r="F60">
        <v>100</v>
      </c>
    </row>
    <row r="61" spans="1:6" x14ac:dyDescent="0.75">
      <c r="A61" t="s">
        <v>15</v>
      </c>
      <c r="B61">
        <v>15</v>
      </c>
      <c r="C61">
        <v>10</v>
      </c>
      <c r="D61">
        <v>10</v>
      </c>
      <c r="E61">
        <v>5</v>
      </c>
      <c r="F61">
        <v>66.7</v>
      </c>
    </row>
    <row r="62" spans="1:6" x14ac:dyDescent="0.75">
      <c r="A62" t="s">
        <v>16</v>
      </c>
      <c r="B62">
        <v>160</v>
      </c>
      <c r="C62">
        <v>110</v>
      </c>
      <c r="D62">
        <v>25</v>
      </c>
      <c r="E62">
        <v>50</v>
      </c>
      <c r="F62">
        <v>81.5</v>
      </c>
    </row>
    <row r="63" spans="1:6" x14ac:dyDescent="0.75">
      <c r="A63" t="s">
        <v>17</v>
      </c>
      <c r="B63">
        <v>45</v>
      </c>
      <c r="C63">
        <v>30</v>
      </c>
      <c r="D63">
        <v>10</v>
      </c>
      <c r="E63">
        <v>15</v>
      </c>
      <c r="F63">
        <v>75</v>
      </c>
    </row>
    <row r="64" spans="1:6" x14ac:dyDescent="0.75">
      <c r="A64" t="s">
        <v>18</v>
      </c>
      <c r="B64">
        <v>95</v>
      </c>
      <c r="C64">
        <v>65</v>
      </c>
      <c r="D64">
        <v>20</v>
      </c>
      <c r="E64">
        <v>30</v>
      </c>
      <c r="F64">
        <v>81.3</v>
      </c>
    </row>
    <row r="65" spans="1:6" x14ac:dyDescent="0.75">
      <c r="A65" t="s">
        <v>19</v>
      </c>
      <c r="B65">
        <v>0</v>
      </c>
      <c r="C65">
        <v>0</v>
      </c>
      <c r="D65">
        <v>0</v>
      </c>
      <c r="E65">
        <v>0</v>
      </c>
      <c r="F6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Sheet3</vt:lpstr>
      <vt:lpstr>working sheet</vt:lpstr>
      <vt:lpstr>2010-2014</vt:lpstr>
      <vt:lpstr>5-year retention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Ditor</dc:creator>
  <cp:lastModifiedBy>SATHYA GNANIAH</cp:lastModifiedBy>
  <dcterms:created xsi:type="dcterms:W3CDTF">2022-11-08T17:48:50Z</dcterms:created>
  <dcterms:modified xsi:type="dcterms:W3CDTF">2022-11-28T16:10:34Z</dcterms:modified>
</cp:coreProperties>
</file>